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TUDES\Etudes 2018\Collectivités\Saint Pierre d'Entremont - DCE Chenevey\DCE St Pierre d'Entremont\Lot 1 - Petit Chenevey\DE\"/>
    </mc:Choice>
  </mc:AlternateContent>
  <xr:revisionPtr revIDLastSave="0" documentId="13_ncr:1_{A5F85A37-F239-49FA-BF9E-5EBBD2578AA8}" xr6:coauthVersionLast="34" xr6:coauthVersionMax="34" xr10:uidLastSave="{00000000-0000-0000-0000-000000000000}"/>
  <bookViews>
    <workbookView xWindow="0" yWindow="0" windowWidth="15360" windowHeight="8430" xr2:uid="{00000000-000D-0000-FFFF-FFFF00000000}"/>
  </bookViews>
  <sheets>
    <sheet name="Detail estimatif Lot 1" sheetId="5" r:id="rId1"/>
  </sheets>
  <definedNames>
    <definedName name="_xlnm.Print_Titles" localSheetId="0">'Detail estimatif Lot 1'!$1:$2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5" l="1"/>
  <c r="F52" i="5"/>
  <c r="F58" i="5" l="1"/>
  <c r="F56" i="5"/>
  <c r="F50" i="5"/>
  <c r="F48" i="5"/>
  <c r="F46" i="5"/>
  <c r="F44" i="5"/>
  <c r="F42" i="5"/>
  <c r="F41" i="5"/>
  <c r="F38" i="5"/>
  <c r="F30" i="5"/>
  <c r="F36" i="5"/>
  <c r="F34" i="5"/>
  <c r="F32" i="5"/>
  <c r="F28" i="5"/>
  <c r="F26" i="5"/>
  <c r="F24" i="5"/>
  <c r="F22" i="5"/>
  <c r="F20" i="5"/>
  <c r="F18" i="5"/>
  <c r="F16" i="5"/>
  <c r="F14" i="5"/>
  <c r="F12" i="5"/>
  <c r="F10" i="5"/>
  <c r="F8" i="5"/>
  <c r="F6" i="5"/>
  <c r="F4" i="5"/>
  <c r="F60" i="5" l="1"/>
  <c r="F61" i="5" s="1"/>
  <c r="F62" i="5" l="1"/>
</calcChain>
</file>

<file path=xl/sharedStrings.xml><?xml version="1.0" encoding="utf-8"?>
<sst xmlns="http://schemas.openxmlformats.org/spreadsheetml/2006/main" count="72" uniqueCount="49">
  <si>
    <t>N°</t>
  </si>
  <si>
    <t>DESIGNATION</t>
  </si>
  <si>
    <t>U</t>
  </si>
  <si>
    <t>Q</t>
  </si>
  <si>
    <t>MONTANT H.T.</t>
  </si>
  <si>
    <t>Préparation et Installation de chantier</t>
  </si>
  <si>
    <t>F</t>
  </si>
  <si>
    <t>ml</t>
  </si>
  <si>
    <t>m²</t>
  </si>
  <si>
    <t>Démolition de gabions et évacuation en décharge</t>
  </si>
  <si>
    <t>Terrassement en déblai avec évacuation en décharge</t>
  </si>
  <si>
    <r>
      <t>m</t>
    </r>
    <r>
      <rPr>
        <vertAlign val="superscript"/>
        <sz val="12"/>
        <rFont val="Times New Roman"/>
        <family val="1"/>
      </rPr>
      <t>3</t>
    </r>
  </si>
  <si>
    <t>Fourniture et mise en oeuvre de graves 0/100</t>
  </si>
  <si>
    <t>t</t>
  </si>
  <si>
    <t>19a</t>
  </si>
  <si>
    <t>Diamètre 160 percés de 20 orifices de 24 mm au ml</t>
  </si>
  <si>
    <t>19b</t>
  </si>
  <si>
    <t>Diamètre 315</t>
  </si>
  <si>
    <t xml:space="preserve">Fourniture et mise en oeuvre d'une couche de réglage 0/31,5 </t>
  </si>
  <si>
    <t>Enherbage</t>
  </si>
  <si>
    <t>Glissière de sécurité mixte bois-métal</t>
  </si>
  <si>
    <t>Total H.T.</t>
  </si>
  <si>
    <t>T.V.A.</t>
  </si>
  <si>
    <t>Total T.T.C.</t>
  </si>
  <si>
    <t>Le :</t>
  </si>
  <si>
    <t>A :</t>
  </si>
  <si>
    <t>L'entrepreneur :</t>
  </si>
  <si>
    <t>Démolition de chaussée et évacuation en décharge</t>
  </si>
  <si>
    <t>Découpe de la chaussée</t>
  </si>
  <si>
    <t>Elimination des arbres et arbustes sur l'emprise de la zone à aménager et en amont immédiat (arbres marqués en rouge)</t>
  </si>
  <si>
    <t>Fourniture et mise en oeuvre de concassé 0/80</t>
  </si>
  <si>
    <t xml:space="preserve">Fourniture et mise en oeuvre de cailloux 25/60 </t>
  </si>
  <si>
    <t xml:space="preserve">Fourniture et mise en oeuvre de graviers 20/40 </t>
  </si>
  <si>
    <t xml:space="preserve">Fourniture et mise en oeuvre de terre végétale, y compris réglage </t>
  </si>
  <si>
    <t>Fourniture et mise en oeuvre de gros béton B25</t>
  </si>
  <si>
    <t>Fourniture et mise en oeuvre de béton armé B35</t>
  </si>
  <si>
    <t>Fourniture et mise en oeuvre d'éléments cellulaires, type Leromur, de 0,50 m de largeur, y compris nappes d'ancrage de 2,10 m</t>
  </si>
  <si>
    <t xml:space="preserve">Fourniture et mise en oeuvre de blocs d'enrochement (0,8 à 2 t) </t>
  </si>
  <si>
    <t xml:space="preserve">Fourniture et mise en oeuvre de béton de blocage B25 </t>
  </si>
  <si>
    <t>Fourniture et pose d'un regard complet 60 x 60 avec 2 avaloirs latéraux en partie supérieure protégés par une grille fonte en partie supérieure et piquage des canalisations</t>
  </si>
  <si>
    <t xml:space="preserve">Fourniture et mise en oeuvre de nappe géotextile (200 gr/m²) </t>
  </si>
  <si>
    <t>Fourniture et mise en œuvre de grave bitumineuse (150 kg/m²)</t>
  </si>
  <si>
    <t>Fourniture et mise en œuvre de béton bitumineux (90 kg/m²) pour l'accotement et les cunettes</t>
  </si>
  <si>
    <t>Site Chenevey</t>
  </si>
  <si>
    <t>P.U.</t>
  </si>
  <si>
    <r>
      <t xml:space="preserve">Blindage de la tranchée en aval de la chaussée pour pose du busage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 xml:space="preserve"> 315</t>
    </r>
  </si>
  <si>
    <t>Réfection de chaussée en bi-couche</t>
  </si>
  <si>
    <t>Fourniture et mise en oeuvre de buse PVC, type CR8</t>
  </si>
  <si>
    <t>Décapage du bi-couche et reprofilage chaussée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</si>
</sst>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top"/>
    </xf>
    <xf numFmtId="165" fontId="2" fillId="0" borderId="7" xfId="0" applyNumberFormat="1" applyFont="1" applyBorder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5" fontId="2" fillId="0" borderId="5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1" fillId="3" borderId="18" xfId="0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vertic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49" fontId="2" fillId="3" borderId="25" xfId="0" applyNumberFormat="1" applyFont="1" applyFill="1" applyBorder="1" applyAlignment="1">
      <alignment horizontal="left" vertical="top" wrapText="1"/>
    </xf>
    <xf numFmtId="49" fontId="2" fillId="3" borderId="26" xfId="0" applyNumberFormat="1" applyFont="1" applyFill="1" applyBorder="1" applyAlignment="1">
      <alignment horizontal="left" vertical="top" wrapText="1"/>
    </xf>
    <xf numFmtId="49" fontId="2" fillId="3" borderId="27" xfId="0" applyNumberFormat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vertical="center"/>
    </xf>
    <xf numFmtId="0" fontId="0" fillId="0" borderId="0" xfId="0" applyFill="1"/>
    <xf numFmtId="0" fontId="1" fillId="0" borderId="28" xfId="0" applyFont="1" applyFill="1" applyBorder="1" applyAlignment="1">
      <alignment horizontal="center" vertical="top"/>
    </xf>
    <xf numFmtId="49" fontId="2" fillId="3" borderId="28" xfId="0" applyNumberFormat="1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center" vertical="center"/>
    </xf>
    <xf numFmtId="165" fontId="2" fillId="0" borderId="30" xfId="0" applyNumberFormat="1" applyFont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5" fontId="2" fillId="0" borderId="31" xfId="0" applyNumberFormat="1" applyFont="1" applyBorder="1" applyAlignment="1">
      <alignment vertical="center"/>
    </xf>
    <xf numFmtId="0" fontId="1" fillId="0" borderId="12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tabSelected="1" zoomScaleNormal="100" workbookViewId="0">
      <selection activeCell="B76" sqref="B76"/>
    </sheetView>
  </sheetViews>
  <sheetFormatPr baseColWidth="10" defaultRowHeight="15.75" x14ac:dyDescent="0.25"/>
  <cols>
    <col min="1" max="1" width="4.28515625" style="21" bestFit="1" customWidth="1"/>
    <col min="2" max="2" width="50.85546875" style="21" customWidth="1"/>
    <col min="3" max="3" width="3.28515625" style="21" bestFit="1" customWidth="1"/>
    <col min="4" max="4" width="9.85546875" style="21" customWidth="1"/>
    <col min="5" max="5" width="6" style="20" bestFit="1" customWidth="1"/>
    <col min="6" max="6" width="12.85546875" style="21" customWidth="1"/>
  </cols>
  <sheetData>
    <row r="1" spans="1:6" ht="27" customHeight="1" thickBot="1" x14ac:dyDescent="0.3">
      <c r="A1" s="56" t="s">
        <v>0</v>
      </c>
      <c r="B1" s="58" t="s">
        <v>1</v>
      </c>
      <c r="C1" s="60" t="s">
        <v>2</v>
      </c>
      <c r="D1" s="62" t="s">
        <v>44</v>
      </c>
      <c r="E1" s="64" t="s">
        <v>43</v>
      </c>
      <c r="F1" s="65"/>
    </row>
    <row r="2" spans="1:6" ht="32.25" thickBot="1" x14ac:dyDescent="0.3">
      <c r="A2" s="57"/>
      <c r="B2" s="59"/>
      <c r="C2" s="61"/>
      <c r="D2" s="63"/>
      <c r="E2" s="5" t="s">
        <v>3</v>
      </c>
      <c r="F2" s="5" t="s">
        <v>4</v>
      </c>
    </row>
    <row r="3" spans="1:6" x14ac:dyDescent="0.25">
      <c r="A3" s="6"/>
      <c r="B3" s="7"/>
      <c r="C3" s="8"/>
      <c r="D3" s="9"/>
      <c r="E3" s="10"/>
      <c r="F3" s="27"/>
    </row>
    <row r="4" spans="1:6" x14ac:dyDescent="0.25">
      <c r="A4" s="11">
        <v>1</v>
      </c>
      <c r="B4" s="12" t="s">
        <v>5</v>
      </c>
      <c r="C4" s="13" t="s">
        <v>6</v>
      </c>
      <c r="D4" s="2"/>
      <c r="E4" s="1">
        <v>1</v>
      </c>
      <c r="F4" s="28">
        <f>D4*E4</f>
        <v>0</v>
      </c>
    </row>
    <row r="5" spans="1:6" x14ac:dyDescent="0.25">
      <c r="A5" s="11"/>
      <c r="B5" s="12"/>
      <c r="C5" s="13"/>
      <c r="D5" s="2"/>
      <c r="E5" s="1"/>
      <c r="F5" s="28"/>
    </row>
    <row r="6" spans="1:6" ht="47.25" x14ac:dyDescent="0.25">
      <c r="A6" s="11">
        <v>2</v>
      </c>
      <c r="B6" s="12" t="s">
        <v>29</v>
      </c>
      <c r="C6" s="13" t="s">
        <v>6</v>
      </c>
      <c r="D6" s="2"/>
      <c r="E6" s="1">
        <v>1</v>
      </c>
      <c r="F6" s="28">
        <f>D6*E6</f>
        <v>0</v>
      </c>
    </row>
    <row r="7" spans="1:6" x14ac:dyDescent="0.25">
      <c r="A7" s="11"/>
      <c r="B7" s="12"/>
      <c r="C7" s="13"/>
      <c r="D7" s="2"/>
      <c r="E7" s="1"/>
      <c r="F7" s="28"/>
    </row>
    <row r="8" spans="1:6" x14ac:dyDescent="0.25">
      <c r="A8" s="11">
        <v>3</v>
      </c>
      <c r="B8" s="12" t="s">
        <v>28</v>
      </c>
      <c r="C8" s="13" t="s">
        <v>7</v>
      </c>
      <c r="D8" s="2"/>
      <c r="E8" s="1">
        <v>34</v>
      </c>
      <c r="F8" s="28">
        <f>D8*E8</f>
        <v>0</v>
      </c>
    </row>
    <row r="9" spans="1:6" x14ac:dyDescent="0.25">
      <c r="A9" s="11"/>
      <c r="B9" s="12"/>
      <c r="C9" s="13"/>
      <c r="D9" s="2"/>
      <c r="E9" s="1"/>
      <c r="F9" s="28"/>
    </row>
    <row r="10" spans="1:6" x14ac:dyDescent="0.25">
      <c r="A10" s="11">
        <v>4</v>
      </c>
      <c r="B10" s="12" t="s">
        <v>27</v>
      </c>
      <c r="C10" s="13" t="s">
        <v>8</v>
      </c>
      <c r="D10" s="2"/>
      <c r="E10" s="1">
        <v>66</v>
      </c>
      <c r="F10" s="28">
        <f>D10*E10</f>
        <v>0</v>
      </c>
    </row>
    <row r="11" spans="1:6" x14ac:dyDescent="0.25">
      <c r="A11" s="11"/>
      <c r="B11" s="12"/>
      <c r="C11" s="13"/>
      <c r="D11" s="2"/>
      <c r="E11" s="1"/>
      <c r="F11" s="28"/>
    </row>
    <row r="12" spans="1:6" ht="18.75" x14ac:dyDescent="0.25">
      <c r="A12" s="11">
        <v>5</v>
      </c>
      <c r="B12" s="12" t="s">
        <v>9</v>
      </c>
      <c r="C12" s="13" t="s">
        <v>11</v>
      </c>
      <c r="D12" s="2"/>
      <c r="E12" s="1">
        <v>10</v>
      </c>
      <c r="F12" s="28">
        <f>D12*E12</f>
        <v>0</v>
      </c>
    </row>
    <row r="13" spans="1:6" x14ac:dyDescent="0.25">
      <c r="A13" s="11"/>
      <c r="B13" s="12"/>
      <c r="C13" s="13"/>
      <c r="D13" s="2"/>
      <c r="E13" s="1"/>
      <c r="F13" s="28"/>
    </row>
    <row r="14" spans="1:6" ht="18.75" x14ac:dyDescent="0.25">
      <c r="A14" s="11">
        <v>6</v>
      </c>
      <c r="B14" s="12" t="s">
        <v>10</v>
      </c>
      <c r="C14" s="13" t="s">
        <v>11</v>
      </c>
      <c r="D14" s="2"/>
      <c r="E14" s="1">
        <v>230</v>
      </c>
      <c r="F14" s="28">
        <f>D14*E14</f>
        <v>0</v>
      </c>
    </row>
    <row r="15" spans="1:6" x14ac:dyDescent="0.25">
      <c r="A15" s="11"/>
      <c r="B15" s="12"/>
      <c r="C15" s="13"/>
      <c r="D15" s="2"/>
      <c r="E15" s="1"/>
      <c r="F15" s="28"/>
    </row>
    <row r="16" spans="1:6" ht="31.5" x14ac:dyDescent="0.25">
      <c r="A16" s="11">
        <v>7</v>
      </c>
      <c r="B16" s="12" t="s">
        <v>45</v>
      </c>
      <c r="C16" s="13" t="s">
        <v>7</v>
      </c>
      <c r="D16" s="2"/>
      <c r="E16" s="1">
        <v>8</v>
      </c>
      <c r="F16" s="28">
        <f>D16*E16</f>
        <v>0</v>
      </c>
    </row>
    <row r="17" spans="1:6" x14ac:dyDescent="0.25">
      <c r="A17" s="11"/>
      <c r="B17" s="12"/>
      <c r="C17" s="13"/>
      <c r="D17" s="2"/>
      <c r="E17" s="1"/>
      <c r="F17" s="28"/>
    </row>
    <row r="18" spans="1:6" ht="18.75" x14ac:dyDescent="0.25">
      <c r="A18" s="11">
        <v>8</v>
      </c>
      <c r="B18" s="12" t="s">
        <v>12</v>
      </c>
      <c r="C18" s="13" t="s">
        <v>11</v>
      </c>
      <c r="D18" s="2"/>
      <c r="E18" s="1">
        <v>70</v>
      </c>
      <c r="F18" s="28">
        <f>D18*E18</f>
        <v>0</v>
      </c>
    </row>
    <row r="19" spans="1:6" x14ac:dyDescent="0.25">
      <c r="A19" s="11"/>
      <c r="B19" s="12"/>
      <c r="C19" s="13"/>
      <c r="D19" s="2"/>
      <c r="E19" s="1"/>
      <c r="F19" s="28"/>
    </row>
    <row r="20" spans="1:6" ht="18.75" x14ac:dyDescent="0.25">
      <c r="A20" s="11">
        <v>9</v>
      </c>
      <c r="B20" s="12" t="s">
        <v>30</v>
      </c>
      <c r="C20" s="13" t="s">
        <v>11</v>
      </c>
      <c r="D20" s="2"/>
      <c r="E20" s="1">
        <v>55</v>
      </c>
      <c r="F20" s="28">
        <f>D20*E20</f>
        <v>0</v>
      </c>
    </row>
    <row r="21" spans="1:6" x14ac:dyDescent="0.25">
      <c r="A21" s="11"/>
      <c r="B21" s="12"/>
      <c r="C21" s="13"/>
      <c r="D21" s="2"/>
      <c r="E21" s="1"/>
      <c r="F21" s="28"/>
    </row>
    <row r="22" spans="1:6" ht="18.75" x14ac:dyDescent="0.25">
      <c r="A22" s="11">
        <v>10</v>
      </c>
      <c r="B22" s="12" t="s">
        <v>31</v>
      </c>
      <c r="C22" s="13" t="s">
        <v>11</v>
      </c>
      <c r="D22" s="2"/>
      <c r="E22" s="1">
        <v>5</v>
      </c>
      <c r="F22" s="28">
        <f>D22*E22</f>
        <v>0</v>
      </c>
    </row>
    <row r="23" spans="1:6" x14ac:dyDescent="0.25">
      <c r="A23" s="11"/>
      <c r="B23" s="12"/>
      <c r="C23" s="13"/>
      <c r="D23" s="2"/>
      <c r="E23" s="1"/>
      <c r="F23" s="28"/>
    </row>
    <row r="24" spans="1:6" ht="18.75" x14ac:dyDescent="0.25">
      <c r="A24" s="11">
        <v>11</v>
      </c>
      <c r="B24" s="12" t="s">
        <v>32</v>
      </c>
      <c r="C24" s="13" t="s">
        <v>11</v>
      </c>
      <c r="D24" s="2"/>
      <c r="E24" s="1">
        <v>22</v>
      </c>
      <c r="F24" s="28">
        <f>D24*E24</f>
        <v>0</v>
      </c>
    </row>
    <row r="25" spans="1:6" x14ac:dyDescent="0.25">
      <c r="A25" s="11"/>
      <c r="B25" s="12"/>
      <c r="C25" s="13"/>
      <c r="D25" s="2"/>
      <c r="E25" s="1"/>
      <c r="F25" s="28"/>
    </row>
    <row r="26" spans="1:6" ht="31.5" x14ac:dyDescent="0.25">
      <c r="A26" s="11">
        <v>12</v>
      </c>
      <c r="B26" s="12" t="s">
        <v>33</v>
      </c>
      <c r="C26" s="13" t="s">
        <v>11</v>
      </c>
      <c r="D26" s="2"/>
      <c r="E26" s="1">
        <v>10</v>
      </c>
      <c r="F26" s="28">
        <f>D26*E26</f>
        <v>0</v>
      </c>
    </row>
    <row r="27" spans="1:6" x14ac:dyDescent="0.25">
      <c r="A27" s="11"/>
      <c r="B27" s="12"/>
      <c r="C27" s="13"/>
      <c r="D27" s="2"/>
      <c r="E27" s="1"/>
      <c r="F27" s="28"/>
    </row>
    <row r="28" spans="1:6" ht="18.75" x14ac:dyDescent="0.25">
      <c r="A28" s="11">
        <v>13</v>
      </c>
      <c r="B28" s="12" t="s">
        <v>34</v>
      </c>
      <c r="C28" s="13" t="s">
        <v>11</v>
      </c>
      <c r="D28" s="2"/>
      <c r="E28" s="1">
        <v>7</v>
      </c>
      <c r="F28" s="28">
        <f>D28*E28</f>
        <v>0</v>
      </c>
    </row>
    <row r="29" spans="1:6" x14ac:dyDescent="0.25">
      <c r="A29" s="11"/>
      <c r="B29" s="12"/>
      <c r="C29" s="13"/>
      <c r="D29" s="2"/>
      <c r="E29" s="1"/>
      <c r="F29" s="28"/>
    </row>
    <row r="30" spans="1:6" s="45" customFormat="1" ht="18.75" x14ac:dyDescent="0.25">
      <c r="A30" s="11">
        <v>14</v>
      </c>
      <c r="B30" s="12" t="s">
        <v>38</v>
      </c>
      <c r="C30" s="13" t="s">
        <v>11</v>
      </c>
      <c r="D30" s="2"/>
      <c r="E30" s="1">
        <v>8</v>
      </c>
      <c r="F30" s="44">
        <f>D30*E30</f>
        <v>0</v>
      </c>
    </row>
    <row r="31" spans="1:6" x14ac:dyDescent="0.25">
      <c r="A31" s="11"/>
      <c r="B31" s="12"/>
      <c r="C31" s="13"/>
      <c r="D31" s="2"/>
      <c r="E31" s="1"/>
      <c r="F31" s="28"/>
    </row>
    <row r="32" spans="1:6" ht="18.75" x14ac:dyDescent="0.25">
      <c r="A32" s="11">
        <v>15</v>
      </c>
      <c r="B32" s="12" t="s">
        <v>35</v>
      </c>
      <c r="C32" s="13" t="s">
        <v>11</v>
      </c>
      <c r="D32" s="2"/>
      <c r="E32" s="1">
        <v>3</v>
      </c>
      <c r="F32" s="28">
        <f>D32*E32</f>
        <v>0</v>
      </c>
    </row>
    <row r="33" spans="1:6" x14ac:dyDescent="0.25">
      <c r="A33" s="11"/>
      <c r="B33" s="12"/>
      <c r="C33" s="13"/>
      <c r="D33" s="2"/>
      <c r="E33" s="1"/>
      <c r="F33" s="28"/>
    </row>
    <row r="34" spans="1:6" ht="47.25" x14ac:dyDescent="0.25">
      <c r="A34" s="11">
        <v>16</v>
      </c>
      <c r="B34" s="12" t="s">
        <v>36</v>
      </c>
      <c r="C34" s="13" t="s">
        <v>8</v>
      </c>
      <c r="D34" s="2"/>
      <c r="E34" s="1">
        <v>36</v>
      </c>
      <c r="F34" s="28">
        <f>D34*E34</f>
        <v>0</v>
      </c>
    </row>
    <row r="35" spans="1:6" x14ac:dyDescent="0.25">
      <c r="A35" s="11"/>
      <c r="B35" s="12"/>
      <c r="C35" s="13"/>
      <c r="D35" s="2"/>
      <c r="E35" s="1"/>
      <c r="F35" s="28"/>
    </row>
    <row r="36" spans="1:6" ht="31.5" x14ac:dyDescent="0.25">
      <c r="A36" s="11">
        <v>17</v>
      </c>
      <c r="B36" s="12" t="s">
        <v>37</v>
      </c>
      <c r="C36" s="13" t="s">
        <v>13</v>
      </c>
      <c r="D36" s="2"/>
      <c r="E36" s="1">
        <v>60</v>
      </c>
      <c r="F36" s="28">
        <f>D36*E36</f>
        <v>0</v>
      </c>
    </row>
    <row r="37" spans="1:6" ht="16.5" thickBot="1" x14ac:dyDescent="0.3">
      <c r="A37" s="52"/>
      <c r="B37" s="53"/>
      <c r="C37" s="54"/>
      <c r="D37" s="55"/>
      <c r="E37" s="19"/>
      <c r="F37" s="29"/>
    </row>
    <row r="38" spans="1:6" ht="63" x14ac:dyDescent="0.25">
      <c r="A38" s="46">
        <v>18</v>
      </c>
      <c r="B38" s="47" t="s">
        <v>39</v>
      </c>
      <c r="C38" s="48" t="s">
        <v>2</v>
      </c>
      <c r="D38" s="49"/>
      <c r="E38" s="50">
        <v>1</v>
      </c>
      <c r="F38" s="51">
        <f>D38*E38</f>
        <v>0</v>
      </c>
    </row>
    <row r="39" spans="1:6" x14ac:dyDescent="0.25">
      <c r="A39" s="11"/>
      <c r="B39" s="12"/>
      <c r="C39" s="13"/>
      <c r="D39" s="2"/>
      <c r="E39" s="1"/>
      <c r="F39" s="28"/>
    </row>
    <row r="40" spans="1:6" x14ac:dyDescent="0.25">
      <c r="A40" s="11">
        <v>19</v>
      </c>
      <c r="B40" s="12" t="s">
        <v>47</v>
      </c>
      <c r="C40" s="13"/>
      <c r="D40" s="2"/>
      <c r="E40" s="1"/>
      <c r="F40" s="28"/>
    </row>
    <row r="41" spans="1:6" x14ac:dyDescent="0.25">
      <c r="A41" s="15" t="s">
        <v>14</v>
      </c>
      <c r="B41" s="12" t="s">
        <v>15</v>
      </c>
      <c r="C41" s="13" t="s">
        <v>7</v>
      </c>
      <c r="D41" s="2"/>
      <c r="E41" s="1">
        <v>24</v>
      </c>
      <c r="F41" s="28">
        <f>D41*E41</f>
        <v>0</v>
      </c>
    </row>
    <row r="42" spans="1:6" x14ac:dyDescent="0.25">
      <c r="A42" s="15" t="s">
        <v>16</v>
      </c>
      <c r="B42" s="12" t="s">
        <v>17</v>
      </c>
      <c r="C42" s="13" t="s">
        <v>7</v>
      </c>
      <c r="D42" s="2"/>
      <c r="E42" s="1">
        <v>10</v>
      </c>
      <c r="F42" s="28">
        <f>D42*E42</f>
        <v>0</v>
      </c>
    </row>
    <row r="43" spans="1:6" x14ac:dyDescent="0.25">
      <c r="A43" s="15"/>
      <c r="B43" s="12"/>
      <c r="C43" s="13"/>
      <c r="D43" s="2"/>
      <c r="E43" s="1"/>
      <c r="F43" s="28"/>
    </row>
    <row r="44" spans="1:6" ht="31.5" x14ac:dyDescent="0.25">
      <c r="A44" s="15">
        <v>20</v>
      </c>
      <c r="B44" s="12" t="s">
        <v>40</v>
      </c>
      <c r="C44" s="13" t="s">
        <v>8</v>
      </c>
      <c r="D44" s="2"/>
      <c r="E44" s="1">
        <v>40</v>
      </c>
      <c r="F44" s="28">
        <f>D44*E44</f>
        <v>0</v>
      </c>
    </row>
    <row r="45" spans="1:6" x14ac:dyDescent="0.25">
      <c r="A45" s="15"/>
      <c r="B45" s="12"/>
      <c r="C45" s="13"/>
      <c r="D45" s="2"/>
      <c r="E45" s="1"/>
      <c r="F45" s="28"/>
    </row>
    <row r="46" spans="1:6" ht="31.5" x14ac:dyDescent="0.25">
      <c r="A46" s="15">
        <v>21</v>
      </c>
      <c r="B46" s="12" t="s">
        <v>18</v>
      </c>
      <c r="C46" s="13" t="s">
        <v>8</v>
      </c>
      <c r="D46" s="2"/>
      <c r="E46" s="1">
        <v>80</v>
      </c>
      <c r="F46" s="28">
        <f>D46*E46</f>
        <v>0</v>
      </c>
    </row>
    <row r="47" spans="1:6" x14ac:dyDescent="0.25">
      <c r="A47" s="15"/>
      <c r="B47" s="12"/>
      <c r="C47" s="13"/>
      <c r="D47" s="2"/>
      <c r="E47" s="1"/>
      <c r="F47" s="28"/>
    </row>
    <row r="48" spans="1:6" ht="31.5" x14ac:dyDescent="0.25">
      <c r="A48" s="15">
        <v>22</v>
      </c>
      <c r="B48" s="14" t="s">
        <v>41</v>
      </c>
      <c r="C48" s="16" t="s">
        <v>13</v>
      </c>
      <c r="D48" s="3"/>
      <c r="E48" s="1">
        <v>10</v>
      </c>
      <c r="F48" s="28">
        <f>D48*E48</f>
        <v>0</v>
      </c>
    </row>
    <row r="49" spans="1:6" x14ac:dyDescent="0.25">
      <c r="A49" s="15"/>
      <c r="B49" s="14"/>
      <c r="C49" s="16"/>
      <c r="D49" s="3"/>
      <c r="E49" s="1"/>
      <c r="F49" s="28"/>
    </row>
    <row r="50" spans="1:6" ht="31.5" x14ac:dyDescent="0.25">
      <c r="A50" s="15">
        <v>23</v>
      </c>
      <c r="B50" s="14" t="s">
        <v>42</v>
      </c>
      <c r="C50" s="16" t="s">
        <v>13</v>
      </c>
      <c r="D50" s="3"/>
      <c r="E50" s="1">
        <v>2</v>
      </c>
      <c r="F50" s="28">
        <f>D50*E50</f>
        <v>0</v>
      </c>
    </row>
    <row r="51" spans="1:6" x14ac:dyDescent="0.25">
      <c r="A51" s="15"/>
      <c r="B51" s="14"/>
      <c r="C51" s="16"/>
      <c r="D51" s="3"/>
      <c r="E51" s="1"/>
      <c r="F51" s="28"/>
    </row>
    <row r="52" spans="1:6" x14ac:dyDescent="0.25">
      <c r="A52" s="15">
        <v>24</v>
      </c>
      <c r="B52" s="14" t="s">
        <v>46</v>
      </c>
      <c r="C52" s="16" t="s">
        <v>8</v>
      </c>
      <c r="D52" s="3"/>
      <c r="E52" s="1">
        <v>80</v>
      </c>
      <c r="F52" s="28">
        <f>D52*E52</f>
        <v>0</v>
      </c>
    </row>
    <row r="53" spans="1:6" x14ac:dyDescent="0.25">
      <c r="A53" s="15"/>
      <c r="B53" s="14"/>
      <c r="C53" s="16"/>
      <c r="D53" s="3"/>
      <c r="E53" s="1"/>
      <c r="F53" s="28"/>
    </row>
    <row r="54" spans="1:6" x14ac:dyDescent="0.25">
      <c r="A54" s="15">
        <v>25</v>
      </c>
      <c r="B54" s="14" t="s">
        <v>48</v>
      </c>
      <c r="C54" s="16" t="s">
        <v>8</v>
      </c>
      <c r="D54" s="3"/>
      <c r="E54" s="1">
        <v>80</v>
      </c>
      <c r="F54" s="28">
        <f>D54*E54</f>
        <v>0</v>
      </c>
    </row>
    <row r="55" spans="1:6" x14ac:dyDescent="0.25">
      <c r="A55" s="15"/>
      <c r="B55" s="14"/>
      <c r="C55" s="16"/>
      <c r="D55" s="3"/>
      <c r="E55" s="1"/>
      <c r="F55" s="28"/>
    </row>
    <row r="56" spans="1:6" x14ac:dyDescent="0.25">
      <c r="A56" s="15">
        <v>26</v>
      </c>
      <c r="B56" s="14" t="s">
        <v>19</v>
      </c>
      <c r="C56" s="16" t="s">
        <v>8</v>
      </c>
      <c r="D56" s="3"/>
      <c r="E56" s="1">
        <v>100</v>
      </c>
      <c r="F56" s="28">
        <f>D56*E56</f>
        <v>0</v>
      </c>
    </row>
    <row r="57" spans="1:6" x14ac:dyDescent="0.25">
      <c r="A57" s="15"/>
      <c r="B57" s="14"/>
      <c r="C57" s="16"/>
      <c r="D57" s="3"/>
      <c r="E57" s="1"/>
      <c r="F57" s="28"/>
    </row>
    <row r="58" spans="1:6" ht="16.5" thickBot="1" x14ac:dyDescent="0.3">
      <c r="A58" s="30">
        <v>27</v>
      </c>
      <c r="B58" s="31" t="s">
        <v>20</v>
      </c>
      <c r="C58" s="32" t="s">
        <v>7</v>
      </c>
      <c r="D58" s="33"/>
      <c r="E58" s="34">
        <v>14</v>
      </c>
      <c r="F58" s="35">
        <f>D58*E58</f>
        <v>0</v>
      </c>
    </row>
    <row r="59" spans="1:6" x14ac:dyDescent="0.25">
      <c r="A59" s="40"/>
      <c r="B59" s="37"/>
      <c r="C59" s="41"/>
      <c r="D59" s="36"/>
      <c r="E59" s="10"/>
      <c r="F59" s="27"/>
    </row>
    <row r="60" spans="1:6" x14ac:dyDescent="0.25">
      <c r="A60" s="15"/>
      <c r="B60" s="38" t="s">
        <v>21</v>
      </c>
      <c r="C60" s="42"/>
      <c r="D60" s="3"/>
      <c r="E60" s="1"/>
      <c r="F60" s="28">
        <f>SUM(F3:F58)</f>
        <v>0</v>
      </c>
    </row>
    <row r="61" spans="1:6" x14ac:dyDescent="0.25">
      <c r="A61" s="15"/>
      <c r="B61" s="38" t="s">
        <v>22</v>
      </c>
      <c r="C61" s="42"/>
      <c r="D61" s="3"/>
      <c r="E61" s="1"/>
      <c r="F61" s="28">
        <f>F60*0.2</f>
        <v>0</v>
      </c>
    </row>
    <row r="62" spans="1:6" ht="16.5" thickBot="1" x14ac:dyDescent="0.3">
      <c r="A62" s="17"/>
      <c r="B62" s="39" t="s">
        <v>23</v>
      </c>
      <c r="C62" s="43"/>
      <c r="D62" s="18"/>
      <c r="E62" s="19"/>
      <c r="F62" s="29">
        <f>F60*1.2</f>
        <v>0</v>
      </c>
    </row>
    <row r="63" spans="1:6" x14ac:dyDescent="0.25">
      <c r="B63" s="22"/>
      <c r="C63" s="23"/>
      <c r="D63" s="23"/>
      <c r="F63" s="23"/>
    </row>
    <row r="64" spans="1:6" x14ac:dyDescent="0.25">
      <c r="A64" s="24"/>
      <c r="B64" s="25" t="s">
        <v>24</v>
      </c>
      <c r="C64" s="23"/>
      <c r="D64" s="23"/>
      <c r="F64" s="23"/>
    </row>
    <row r="65" spans="1:9" s="4" customFormat="1" x14ac:dyDescent="0.25">
      <c r="A65" s="24"/>
      <c r="B65" s="26"/>
      <c r="C65" s="23"/>
      <c r="D65" s="23"/>
      <c r="E65" s="20"/>
      <c r="F65" s="23"/>
      <c r="G65"/>
      <c r="H65"/>
      <c r="I65"/>
    </row>
    <row r="66" spans="1:9" s="4" customFormat="1" x14ac:dyDescent="0.25">
      <c r="A66" s="21"/>
      <c r="B66" s="25" t="s">
        <v>25</v>
      </c>
      <c r="C66" s="23"/>
      <c r="D66" s="23"/>
      <c r="E66" s="20"/>
      <c r="F66" s="23"/>
      <c r="G66"/>
      <c r="H66"/>
      <c r="I66"/>
    </row>
    <row r="67" spans="1:9" s="4" customFormat="1" x14ac:dyDescent="0.25">
      <c r="A67" s="21"/>
      <c r="B67" s="26"/>
      <c r="C67" s="23"/>
      <c r="D67" s="23"/>
      <c r="E67" s="20"/>
      <c r="F67" s="23"/>
      <c r="G67"/>
      <c r="H67"/>
      <c r="I67"/>
    </row>
    <row r="68" spans="1:9" s="4" customFormat="1" x14ac:dyDescent="0.25">
      <c r="A68" s="21"/>
      <c r="B68" s="26"/>
      <c r="C68" s="23"/>
      <c r="D68" s="23"/>
      <c r="E68" s="20"/>
      <c r="F68" s="23"/>
      <c r="G68"/>
      <c r="H68"/>
      <c r="I68"/>
    </row>
    <row r="69" spans="1:9" s="4" customFormat="1" x14ac:dyDescent="0.25">
      <c r="A69" s="21"/>
      <c r="B69" s="25" t="s">
        <v>26</v>
      </c>
      <c r="C69" s="23"/>
      <c r="D69" s="23"/>
      <c r="E69" s="20"/>
      <c r="F69" s="23"/>
      <c r="G69"/>
      <c r="H69"/>
      <c r="I69"/>
    </row>
  </sheetData>
  <mergeCells count="5">
    <mergeCell ref="A1:A2"/>
    <mergeCell ref="B1:B2"/>
    <mergeCell ref="C1:C2"/>
    <mergeCell ref="D1:D2"/>
    <mergeCell ref="E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Detail estimatif Lot 1</vt:lpstr>
      <vt:lpstr>'Detail estimatif Lot 1'!Impression_des_titres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B01</cp:lastModifiedBy>
  <cp:lastPrinted>2018-07-12T07:44:52Z</cp:lastPrinted>
  <dcterms:created xsi:type="dcterms:W3CDTF">2018-05-31T07:17:42Z</dcterms:created>
  <dcterms:modified xsi:type="dcterms:W3CDTF">2018-07-12T07:44:59Z</dcterms:modified>
</cp:coreProperties>
</file>